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3" i="22" l="1"/>
  <c r="F108" i="22" l="1"/>
  <c r="D79" i="22" l="1"/>
  <c r="D50" i="22" l="1"/>
  <c r="D48" i="22"/>
  <c r="D19" i="22" l="1"/>
  <c r="D15" i="22" l="1"/>
  <c r="D29" i="22" l="1"/>
  <c r="D7" i="22" l="1"/>
  <c r="H98" i="22" l="1"/>
  <c r="D39" i="22" l="1"/>
  <c r="D41" i="22" l="1"/>
  <c r="E98" i="22" l="1"/>
  <c r="E85" i="22" l="1"/>
  <c r="D89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91" i="22"/>
  <c r="E94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<sst xmlns="http://schemas.openxmlformats.org/spreadsheetml/2006/main" count="1628" uniqueCount="149">
  <si>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</si>
  <si>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</si>
  <si>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</si>
  <si>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</si>
  <si>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</si>
  <si>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</si>
  <si>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</si>
  <si>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</si>
  <si>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</si>
  <si>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</si>
  <si>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</si>
  <si>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</si>
  <si>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</si>
  <si>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</si>
  <si>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</si>
  <si>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</si>
  <si>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</si>
  <si>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</si>
  <si>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</si>
  <si>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</si>
  <si>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</si>
  <si>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</si>
  <si>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</si>
  <si>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</si>
  <si>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</si>
  <si>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</si>
  <si>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</si>
  <si>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</si>
  <si>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</si>
  <si>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</si>
  <si>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</si>
  <si>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</si>
  <si>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</si>
  <si>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</si>
  <si>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</si>
  <si>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</si>
  <si>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</si>
  <si>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</si>
  <si>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</si>
  <si>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</si>
  <si>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</si>
  <si>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</si>
  <si>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</si>
  <si>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</si>
  <si>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</si>
  <si>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</si>
  <si>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</si>
  <si>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</si>
  <si>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</si>
  <si>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</si>
  <si>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</si>
  <si>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</si>
  <si>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</si>
  <si>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</si>
  <si>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</si>
  <si>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</si>
  <si>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</si>
  <si>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</si>
  <si>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</si>
  <si>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</si>
  <si>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</si>
  <si>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</si>
  <si>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</si>
  <si>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</si>
  <si>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</si>
  <si>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</si>
  <si>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</si>
  <si>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</si>
  <si>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</si>
  <si>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</si>
  <si>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</si>
  <si>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</si>
  <si>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</si>
  <si>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</si>
  <si>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</si>
  <si>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</si>
  <si>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</si>
  <si>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</si>
  <si>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</si>
  <si>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</si>
  <si>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</si>
  <si>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</si>
  <si>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</si>
  <si>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</si>
  <si>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</si>
  <si>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</si>
  <si>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</si>
  <si>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</si>
  <si>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</si>
  <si>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</si>
  <si>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</si>
  <si>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</si>
  <si>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</si>
  <si>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</si>
  <si>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</si>
  <si>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</si>
  <si>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</si>
  <si>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</si>
  <si>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</si>
  <si>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</si>
  <si>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</si>
  <si>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</si>
  <si>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</si>
  <si>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</si>
  <si>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</si>
  <si>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</si>
  <si>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</si>
  <si>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</si>
  <si>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</si>
  <si>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</si>
  <si>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</si>
  <si>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</si>
  <si>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</si>
  <si>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</si>
  <si>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</si>
  <si>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</si>
  <si>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</si>
  <si>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</si>
  <si>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</si>
  <si>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</si>
  <si>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</si>
  <si>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</si>
  <si>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</si>
  <si>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</si>
  <si>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</si>
  <si>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</si>
  <si>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</si>
  <si>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</si>
  <si>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</si>
  <si>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</si>
  <si>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</si>
  <si>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</si>
  <si>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</si>
  <si>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</si>
  <si>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</si>
  <si>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</si>
  <si>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</si>
  <si>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</si>
  <si>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</si>
  <si>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08/03/23-09/01/23</t>
  </si>
  <si>
    <t>FAYETTE COUNTY, TEXAS UTILITIES -  PAID NOVEMBER, 2023</t>
  </si>
  <si>
    <t>09/19/23-10/18/23</t>
  </si>
  <si>
    <t>09/20/23-10/18/23</t>
  </si>
  <si>
    <t>09/15/23-10/15/23</t>
  </si>
  <si>
    <t>09/26/23-10/27/23</t>
  </si>
  <si>
    <t>09/23/23-10/23/23</t>
  </si>
  <si>
    <t>09/18/23-10/17/23</t>
  </si>
  <si>
    <t>09/15/23-10/16/23</t>
  </si>
  <si>
    <t>10/02/23-10/31/23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</si>
</sst>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1"/>
  <sheetViews>
    <sheetView tabSelected="1" zoomScale="130" zoomScaleNormal="130" workbookViewId="0">
      <pane ySplit="4" topLeftCell="A35" activePane="bottomLeft" state="frozen"/>
      <selection pane="bottomLeft" activeCell="D100" sqref="D100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146</v>
      </c>
      <c r="D6" s="122" t="s">
        <v>6</v>
      </c>
      <c r="E6" s="79">
        <v>1</v>
      </c>
      <c r="F6" s="79">
        <v>147.61000000000001</v>
      </c>
      <c r="G6" s="79">
        <v>6030</v>
      </c>
      <c r="H6" s="80">
        <v>625.79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795.35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146</v>
      </c>
      <c r="D8" s="122" t="s">
        <v>6</v>
      </c>
      <c r="E8" s="79">
        <v>2</v>
      </c>
      <c r="F8" s="80">
        <v>31.61</v>
      </c>
      <c r="G8" s="79">
        <v>1131</v>
      </c>
      <c r="H8" s="79">
        <v>138.13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184.93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146</v>
      </c>
      <c r="D10" s="122" t="s">
        <v>6</v>
      </c>
      <c r="E10" s="81">
        <v>0</v>
      </c>
      <c r="F10" s="81">
        <v>0</v>
      </c>
      <c r="G10" s="79">
        <v>845</v>
      </c>
      <c r="H10" s="82">
        <v>113.74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113.74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146</v>
      </c>
      <c r="D12" s="122" t="s">
        <v>6</v>
      </c>
      <c r="E12" s="81">
        <v>0</v>
      </c>
      <c r="F12" s="81">
        <v>0</v>
      </c>
      <c r="G12" s="79">
        <v>1337</v>
      </c>
      <c r="H12" s="82">
        <v>155.69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155.69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146</v>
      </c>
      <c r="D14" s="122" t="s">
        <v>6</v>
      </c>
      <c r="E14" s="79">
        <v>6</v>
      </c>
      <c r="F14" s="80">
        <v>63.29</v>
      </c>
      <c r="G14" s="79">
        <v>10720</v>
      </c>
      <c r="H14" s="80">
        <v>1030.72</v>
      </c>
      <c r="I14" s="79"/>
      <c r="J14" s="80">
        <v>22.57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1280.6499999999999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146</v>
      </c>
      <c r="D16" s="122" t="s">
        <v>6</v>
      </c>
      <c r="E16" s="79">
        <v>0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146</v>
      </c>
      <c r="D18" s="122" t="s">
        <v>6</v>
      </c>
      <c r="E18" s="79">
        <v>67</v>
      </c>
      <c r="F18" s="79">
        <v>400.71</v>
      </c>
      <c r="G18" s="79">
        <v>35001</v>
      </c>
      <c r="H18" s="80">
        <v>2839.58</v>
      </c>
      <c r="I18" s="81">
        <v>0</v>
      </c>
      <c r="J18" s="79">
        <v>172.63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3729.4700000000003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146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146</v>
      </c>
      <c r="D22" s="122" t="s">
        <v>6</v>
      </c>
      <c r="E22" s="79">
        <v>0</v>
      </c>
      <c r="F22" s="80">
        <v>31.61</v>
      </c>
      <c r="G22" s="79">
        <v>1619</v>
      </c>
      <c r="H22" s="80">
        <v>179.73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285.39999999999998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146</v>
      </c>
      <c r="D24" s="122" t="s">
        <v>6</v>
      </c>
      <c r="E24" s="79">
        <v>68</v>
      </c>
      <c r="F24" s="80">
        <v>286.69</v>
      </c>
      <c r="G24" s="79">
        <v>23296</v>
      </c>
      <c r="H24" s="80">
        <v>2226.2199999999998</v>
      </c>
      <c r="I24" s="81" t="s">
        <v>8</v>
      </c>
      <c r="J24" s="79">
        <v>175.09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2767.14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146</v>
      </c>
      <c r="D26" s="122" t="s">
        <v>6</v>
      </c>
      <c r="E26" s="79">
        <v>0</v>
      </c>
      <c r="F26" s="80">
        <v>31.61</v>
      </c>
      <c r="G26" s="79">
        <v>1842</v>
      </c>
      <c r="H26" s="80">
        <v>222.53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307.93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146</v>
      </c>
      <c r="D28" s="122" t="s">
        <v>6</v>
      </c>
      <c r="E28" s="86">
        <v>1</v>
      </c>
      <c r="F28" s="80">
        <v>31.61</v>
      </c>
      <c r="G28" s="86">
        <v>4029</v>
      </c>
      <c r="H28" s="81">
        <v>495.06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580.46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146</v>
      </c>
      <c r="D30" s="122" t="s">
        <v>6</v>
      </c>
      <c r="E30" s="79">
        <v>1</v>
      </c>
      <c r="F30" s="80">
        <v>31.61</v>
      </c>
      <c r="G30" s="79">
        <v>3440</v>
      </c>
      <c r="H30" s="79">
        <v>335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508.65999999999997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146</v>
      </c>
      <c r="D32" s="122" t="s">
        <v>6</v>
      </c>
      <c r="E32" s="79">
        <v>0</v>
      </c>
      <c r="F32" s="80">
        <v>31.61</v>
      </c>
      <c r="G32" s="79">
        <v>854</v>
      </c>
      <c r="H32" s="79">
        <v>114.51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199.91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146</v>
      </c>
      <c r="D34" s="122" t="s">
        <v>6</v>
      </c>
      <c r="E34" s="86">
        <v>0</v>
      </c>
      <c r="F34" s="80">
        <v>94.9</v>
      </c>
      <c r="G34" s="79">
        <v>491</v>
      </c>
      <c r="H34" s="79">
        <v>80.959999999999994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191.05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146</v>
      </c>
      <c r="D36" s="122" t="s">
        <v>6</v>
      </c>
      <c r="E36" s="79">
        <v>2</v>
      </c>
      <c r="F36" s="80">
        <v>31.61</v>
      </c>
      <c r="G36" s="79">
        <v>2938</v>
      </c>
      <c r="H36" s="80">
        <v>426.19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472.99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141</v>
      </c>
      <c r="D38" s="122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141</v>
      </c>
      <c r="D40" s="122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11710.359999999999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143</v>
      </c>
      <c r="D45" s="122" t="s">
        <v>17</v>
      </c>
      <c r="E45" s="79">
        <v>12</v>
      </c>
      <c r="F45" s="80">
        <v>26</v>
      </c>
      <c r="G45" s="79">
        <v>2119</v>
      </c>
      <c r="H45" s="79">
        <v>152.01</v>
      </c>
      <c r="I45" s="108">
        <v>148.33000000000001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416.09000000000003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143</v>
      </c>
      <c r="D47" s="122" t="s">
        <v>17</v>
      </c>
      <c r="E47" s="79">
        <v>0</v>
      </c>
      <c r="F47" s="80">
        <v>26</v>
      </c>
      <c r="G47" s="79">
        <v>1637</v>
      </c>
      <c r="H47" s="79">
        <v>127.67</v>
      </c>
      <c r="I47" s="108">
        <v>114.59</v>
      </c>
      <c r="J47" s="79">
        <v>28.75</v>
      </c>
      <c r="K47" s="80">
        <v>60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359.51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143</v>
      </c>
      <c r="D49" s="123" t="s">
        <v>17</v>
      </c>
      <c r="E49" s="79">
        <v>31</v>
      </c>
      <c r="F49" s="80">
        <v>26.33</v>
      </c>
      <c r="G49" s="79">
        <v>3246</v>
      </c>
      <c r="H49" s="79">
        <v>208.92</v>
      </c>
      <c r="I49" s="79">
        <v>227.22</v>
      </c>
      <c r="J49" s="79">
        <v>29.3</v>
      </c>
      <c r="K49" s="79">
        <v>60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554.27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143</v>
      </c>
      <c r="D51" s="122" t="s">
        <v>17</v>
      </c>
      <c r="E51" s="81">
        <v>0</v>
      </c>
      <c r="F51" s="80">
        <v>0</v>
      </c>
      <c r="G51" s="79">
        <v>3506</v>
      </c>
      <c r="H51" s="82">
        <v>267.05</v>
      </c>
      <c r="I51" s="82">
        <v>245.42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512.47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1288.0700000000002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145</v>
      </c>
      <c r="D55" s="122" t="s">
        <v>49</v>
      </c>
      <c r="E55" s="81">
        <v>0</v>
      </c>
      <c r="F55" s="81">
        <v>0</v>
      </c>
      <c r="G55" s="86">
        <v>0</v>
      </c>
      <c r="H55" s="80">
        <v>23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145</v>
      </c>
      <c r="D57" s="122" t="s">
        <v>49</v>
      </c>
      <c r="E57" s="81">
        <v>0</v>
      </c>
      <c r="F57" s="81">
        <v>0</v>
      </c>
      <c r="G57" s="86">
        <v>3322</v>
      </c>
      <c r="H57" s="80">
        <v>374.75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145</v>
      </c>
      <c r="D59" s="122" t="s">
        <v>49</v>
      </c>
      <c r="E59" s="81">
        <v>0</v>
      </c>
      <c r="F59" s="81">
        <v>0</v>
      </c>
      <c r="G59" s="86">
        <v>1</v>
      </c>
      <c r="H59" s="80">
        <v>23.1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145</v>
      </c>
      <c r="D61" s="122" t="s">
        <v>49</v>
      </c>
      <c r="E61" s="81">
        <v>0</v>
      </c>
      <c r="F61" s="81">
        <v>0</v>
      </c>
      <c r="G61" s="86">
        <v>2000</v>
      </c>
      <c r="H61" s="80">
        <v>269.61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145</v>
      </c>
      <c r="D63" s="122" t="s">
        <v>49</v>
      </c>
      <c r="E63" s="81">
        <v>0</v>
      </c>
      <c r="F63" s="81">
        <v>0</v>
      </c>
      <c r="G63" s="86">
        <v>1992</v>
      </c>
      <c r="H63" s="80">
        <v>233.92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145</v>
      </c>
      <c r="D65" s="122" t="s">
        <v>49</v>
      </c>
      <c r="E65" s="81">
        <v>0</v>
      </c>
      <c r="F65" s="81">
        <v>0</v>
      </c>
      <c r="G65" s="86">
        <v>402</v>
      </c>
      <c r="H65" s="80">
        <v>65.56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145</v>
      </c>
      <c r="D67" s="122" t="s">
        <v>49</v>
      </c>
      <c r="E67" s="81">
        <v>0</v>
      </c>
      <c r="F67" s="81">
        <v>0</v>
      </c>
      <c r="G67" s="86">
        <v>6120</v>
      </c>
      <c r="H67" s="80">
        <v>1121.57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145</v>
      </c>
      <c r="D69" s="122" t="s">
        <v>49</v>
      </c>
      <c r="E69" s="81">
        <v>0</v>
      </c>
      <c r="F69" s="81">
        <v>0</v>
      </c>
      <c r="G69" s="86">
        <v>1638</v>
      </c>
      <c r="H69" s="80">
        <v>195.57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145</v>
      </c>
      <c r="D71" s="122" t="s">
        <v>49</v>
      </c>
      <c r="E71" s="81">
        <v>0</v>
      </c>
      <c r="F71" s="81">
        <v>0</v>
      </c>
      <c r="G71" s="86">
        <v>50</v>
      </c>
      <c r="H71" s="80">
        <v>28.29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145</v>
      </c>
      <c r="D73" s="122" t="s">
        <v>49</v>
      </c>
      <c r="E73" s="81">
        <v>0</v>
      </c>
      <c r="F73" s="81">
        <v>0</v>
      </c>
      <c r="G73" s="86">
        <v>82</v>
      </c>
      <c r="H73" s="80">
        <v>31.68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145</v>
      </c>
      <c r="D75" s="122" t="s">
        <v>49</v>
      </c>
      <c r="E75" s="81">
        <v>0</v>
      </c>
      <c r="F75" s="81">
        <v>0</v>
      </c>
      <c r="G75" s="86">
        <v>449</v>
      </c>
      <c r="H75" s="80">
        <v>70.540000000000006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137</v>
      </c>
      <c r="C77" s="114" t="s">
        <v>145</v>
      </c>
      <c r="D77" s="122" t="s">
        <v>49</v>
      </c>
      <c r="E77" s="81">
        <v>0</v>
      </c>
      <c r="F77" s="81">
        <v>0</v>
      </c>
      <c r="G77" s="86">
        <v>58</v>
      </c>
      <c r="H77" s="80">
        <v>29.15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C79" s="87" t="s">
        <v>41</v>
      </c>
      <c r="D79" s="88">
        <f>SUM(H55:H77)</f>
        <v>2466.7400000000002</v>
      </c>
      <c r="F79" s="80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E80" s="79"/>
      <c r="F80" s="80"/>
      <c r="G80" s="79"/>
      <c r="H80" s="79"/>
      <c r="I80" s="79"/>
      <c r="J80" s="79"/>
      <c r="K80" s="79"/>
      <c r="L80" s="79"/>
      <c r="M80" s="79"/>
      <c r="N80" s="79"/>
    </row>
    <row r="81" spans="1:20" x14ac:dyDescent="0.2">
      <c r="A81" s="67" t="s">
        <v>42</v>
      </c>
      <c r="C81" s="114" t="s">
        <v>141</v>
      </c>
      <c r="D81" s="122" t="s">
        <v>51</v>
      </c>
      <c r="E81" s="79">
        <v>560</v>
      </c>
      <c r="F81" s="80">
        <v>199.21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A82" s="67" t="s">
        <v>38</v>
      </c>
      <c r="C82" s="114" t="s">
        <v>141</v>
      </c>
      <c r="D82" s="122" t="s">
        <v>51</v>
      </c>
      <c r="E82" s="79">
        <v>1300</v>
      </c>
      <c r="F82" s="80">
        <v>46.71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</row>
    <row r="83" spans="1:20" x14ac:dyDescent="0.2">
      <c r="A83" s="67" t="s">
        <v>45</v>
      </c>
      <c r="C83" s="114" t="s">
        <v>142</v>
      </c>
      <c r="D83" s="122" t="s">
        <v>51</v>
      </c>
      <c r="E83" s="79">
        <v>3760</v>
      </c>
      <c r="F83" s="80">
        <v>217.7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>
        <v>0</v>
      </c>
      <c r="N83" s="81">
        <v>0</v>
      </c>
    </row>
    <row r="84" spans="1:20" x14ac:dyDescent="0.2">
      <c r="C84" s="67" t="s">
        <v>8</v>
      </c>
      <c r="E84" s="79" t="s">
        <v>67</v>
      </c>
      <c r="F84" s="80"/>
      <c r="G84" s="81" t="s">
        <v>8</v>
      </c>
      <c r="H84" s="81" t="s">
        <v>8</v>
      </c>
      <c r="I84" s="81" t="s">
        <v>8</v>
      </c>
      <c r="J84" s="81" t="s">
        <v>8</v>
      </c>
      <c r="K84" s="81" t="s">
        <v>8</v>
      </c>
      <c r="L84" s="81" t="s">
        <v>8</v>
      </c>
      <c r="M84" s="81" t="s">
        <v>8</v>
      </c>
      <c r="N84" s="81" t="s">
        <v>8</v>
      </c>
    </row>
    <row r="85" spans="1:20" x14ac:dyDescent="0.2">
      <c r="C85" s="87" t="s">
        <v>41</v>
      </c>
      <c r="D85" s="79"/>
      <c r="E85" s="96">
        <f>SUM(F81:F83)</f>
        <v>463.62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D86" s="87"/>
      <c r="E86" s="79"/>
      <c r="F86" s="98"/>
      <c r="G86" s="79"/>
      <c r="H86" s="79"/>
      <c r="I86" s="79"/>
      <c r="J86" s="79"/>
      <c r="K86" s="79"/>
      <c r="L86" s="79"/>
      <c r="M86" s="79"/>
      <c r="N86" s="79"/>
    </row>
    <row r="87" spans="1:20" ht="9.6" customHeight="1" x14ac:dyDescent="0.2">
      <c r="E87" s="79"/>
      <c r="F87" s="80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54</v>
      </c>
      <c r="C88" s="114" t="s">
        <v>147</v>
      </c>
      <c r="D88" s="122" t="s">
        <v>56</v>
      </c>
      <c r="E88" s="79">
        <v>4</v>
      </c>
      <c r="F88" s="80">
        <v>26.5</v>
      </c>
      <c r="G88" s="79">
        <v>2160</v>
      </c>
      <c r="H88" s="99">
        <v>272.74</v>
      </c>
      <c r="I88" s="100">
        <v>0</v>
      </c>
      <c r="J88" s="80">
        <v>27.1</v>
      </c>
      <c r="K88" s="82">
        <v>52.73</v>
      </c>
      <c r="L88" s="81">
        <v>0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15">
        <f>SUM(F88,H88,J88,K88)</f>
        <v>379.07000000000005</v>
      </c>
      <c r="F89" s="97"/>
      <c r="G89" s="79"/>
      <c r="H89" s="83"/>
      <c r="I89" s="83"/>
      <c r="J89" s="79"/>
      <c r="K89" s="79"/>
      <c r="L89" s="79"/>
      <c r="M89" s="79"/>
      <c r="N89" s="79"/>
    </row>
    <row r="90" spans="1:20" x14ac:dyDescent="0.2">
      <c r="A90" s="67" t="s">
        <v>22</v>
      </c>
      <c r="C90" s="114" t="s">
        <v>147</v>
      </c>
      <c r="D90" s="122" t="s">
        <v>56</v>
      </c>
      <c r="E90" s="79">
        <v>0</v>
      </c>
      <c r="F90" s="80">
        <v>24</v>
      </c>
      <c r="G90" s="79">
        <v>2745</v>
      </c>
      <c r="H90" s="99">
        <v>344.16</v>
      </c>
      <c r="I90" s="100">
        <v>0</v>
      </c>
      <c r="J90" s="80">
        <v>25</v>
      </c>
      <c r="K90" s="80">
        <v>210.58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114"/>
      <c r="D91" s="115">
        <f>SUM(F90,H90,J90,K90)</f>
        <v>603.74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x14ac:dyDescent="0.2">
      <c r="A92" s="67" t="s">
        <v>57</v>
      </c>
      <c r="C92" s="114" t="s">
        <v>147</v>
      </c>
      <c r="D92" s="122" t="s">
        <v>56</v>
      </c>
      <c r="E92" s="81" t="s">
        <v>125</v>
      </c>
      <c r="F92" s="80" t="s">
        <v>125</v>
      </c>
      <c r="G92" s="79">
        <v>26</v>
      </c>
      <c r="H92" s="82">
        <v>12.17</v>
      </c>
      <c r="I92" s="81" t="s">
        <v>125</v>
      </c>
      <c r="J92" s="81" t="s">
        <v>125</v>
      </c>
      <c r="K92" s="81" t="s">
        <v>125</v>
      </c>
      <c r="L92" s="81" t="s">
        <v>125</v>
      </c>
      <c r="M92" s="81" t="s">
        <v>125</v>
      </c>
      <c r="N92" s="81" t="s">
        <v>125</v>
      </c>
    </row>
    <row r="93" spans="1:20" x14ac:dyDescent="0.2">
      <c r="C93" s="83" t="s">
        <v>20</v>
      </c>
      <c r="D93" s="115">
        <f>SUM(H92)</f>
        <v>12.17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20" ht="14.25" x14ac:dyDescent="0.35">
      <c r="C94" s="87" t="s">
        <v>41</v>
      </c>
      <c r="E94" s="101">
        <f>SUM(D89:D93)</f>
        <v>994.98</v>
      </c>
      <c r="F94" s="80"/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C95" s="67" t="s">
        <v>8</v>
      </c>
      <c r="E95" s="79"/>
      <c r="F95" s="80"/>
      <c r="G95" s="79"/>
      <c r="H95" s="79"/>
      <c r="I95" s="79"/>
      <c r="J95" s="79"/>
      <c r="K95" s="79"/>
      <c r="L95" s="79"/>
      <c r="M95" s="79"/>
      <c r="N95" s="79" t="s">
        <v>8</v>
      </c>
    </row>
    <row r="96" spans="1:20" x14ac:dyDescent="0.2">
      <c r="A96" s="67" t="s">
        <v>22</v>
      </c>
      <c r="C96" s="114" t="s">
        <v>148</v>
      </c>
      <c r="D96" s="122" t="s">
        <v>58</v>
      </c>
      <c r="E96" s="81">
        <v>0</v>
      </c>
      <c r="F96" s="80" t="s">
        <v>8</v>
      </c>
      <c r="G96" s="79">
        <v>1313</v>
      </c>
      <c r="H96" s="110">
        <v>160.02000000000001</v>
      </c>
      <c r="I96" s="81">
        <v>0</v>
      </c>
      <c r="J96" s="81">
        <v>0</v>
      </c>
      <c r="K96" s="81">
        <v>0</v>
      </c>
      <c r="L96" s="81">
        <v>0</v>
      </c>
      <c r="M96" s="81">
        <v>0</v>
      </c>
      <c r="N96" s="81">
        <v>0</v>
      </c>
      <c r="T96" s="67" t="s">
        <v>130</v>
      </c>
    </row>
    <row r="97" spans="1:14" ht="12.6" customHeight="1" x14ac:dyDescent="0.2">
      <c r="A97" s="67" t="s">
        <v>60</v>
      </c>
      <c r="C97" s="114" t="s">
        <v>148</v>
      </c>
      <c r="D97" s="122" t="s">
        <v>58</v>
      </c>
      <c r="E97" s="81">
        <v>0</v>
      </c>
      <c r="F97" s="80"/>
      <c r="G97" s="79">
        <v>377</v>
      </c>
      <c r="H97" s="111">
        <v>57.8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</row>
    <row r="98" spans="1:14" x14ac:dyDescent="0.2">
      <c r="D98" s="112" t="s">
        <v>20</v>
      </c>
      <c r="E98" s="81">
        <f>SUM(H96:H97)</f>
        <v>217.82</v>
      </c>
      <c r="F98" s="80" t="s">
        <v>8</v>
      </c>
      <c r="G98" s="79"/>
      <c r="H98" s="113">
        <f>SUM(H96:H97)</f>
        <v>217.82</v>
      </c>
      <c r="I98" s="79"/>
      <c r="J98" s="79"/>
      <c r="K98" s="79"/>
      <c r="L98" s="79"/>
      <c r="M98" s="79"/>
      <c r="N98" s="79"/>
    </row>
    <row r="99" spans="1:14" x14ac:dyDescent="0.2">
      <c r="E99" s="79"/>
      <c r="F99" s="80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E100" s="102" t="s">
        <v>65</v>
      </c>
      <c r="F100" s="103" t="s">
        <v>12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E101" s="104" t="s">
        <v>66</v>
      </c>
      <c r="F101" s="105"/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132</v>
      </c>
      <c r="C102" s="67" t="s">
        <v>139</v>
      </c>
      <c r="D102" s="67" t="s">
        <v>61</v>
      </c>
      <c r="E102" s="93">
        <v>78</v>
      </c>
      <c r="F102" s="109">
        <v>157.54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144</v>
      </c>
      <c r="D103" s="122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144</v>
      </c>
      <c r="D104" s="122" t="s">
        <v>61</v>
      </c>
      <c r="E104" s="79">
        <v>0</v>
      </c>
      <c r="F104" s="116">
        <v>49.94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144</v>
      </c>
      <c r="D105" s="122" t="s">
        <v>61</v>
      </c>
      <c r="E105" s="79">
        <v>63</v>
      </c>
      <c r="F105" s="116">
        <v>127.69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144</v>
      </c>
      <c r="D106" s="122" t="s">
        <v>61</v>
      </c>
      <c r="E106" s="79">
        <v>0</v>
      </c>
      <c r="F106" s="117">
        <v>49.94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A107" s="67" t="s">
        <v>138</v>
      </c>
      <c r="C107" s="67" t="s">
        <v>144</v>
      </c>
      <c r="D107" s="122" t="s">
        <v>61</v>
      </c>
      <c r="E107" s="79">
        <v>5</v>
      </c>
      <c r="F107" s="117">
        <v>60.68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C108" s="67" t="s">
        <v>8</v>
      </c>
      <c r="E108" s="106" t="s">
        <v>20</v>
      </c>
      <c r="F108" s="107">
        <f>SUM(F102:F107)</f>
        <v>495.72999999999996</v>
      </c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 t="s">
        <v>8</v>
      </c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D116" s="67" t="s">
        <v>8</v>
      </c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2023-11-07T13:54:32Z</dcterms:modified>
</cp:coreProperties>
</file>